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<sst xmlns="http://schemas.openxmlformats.org/spreadsheetml/2006/main" count="16" uniqueCount="16">
  <si>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SECA</t>
  </si>
  <si>
    <t>Pension</t>
  </si>
  <si>
    <t>Health Insurance</t>
  </si>
  <si>
    <t xml:space="preserve">  </t>
  </si>
  <si>
    <t>Total all cash costs</t>
  </si>
  <si>
    <t>St. Swithen's Rector Compensation</t>
  </si>
  <si>
    <t>The Rev. Insert Name</t>
  </si>
  <si>
    <t>Total Cash Compensation</t>
  </si>
  <si>
    <t>Salary</t>
  </si>
  <si>
    <t>Housing</t>
  </si>
  <si>
    <t>Subtotal</t>
  </si>
  <si>
    <t>Travel Reimbursement</t>
  </si>
  <si>
    <t>Professional Expenses</t>
  </si>
  <si>
    <t>Professional Expenses includes items such as cell phone</t>
  </si>
  <si>
    <t>Continuing Education</t>
  </si>
  <si>
    <t>Health Savings Acct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</si>
</sst>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_(&quot;$&quot;* #,##0.0000_);_(&quot;$&quot;* \(#,##0.0000\);_(&quot;$&quot;* &quot;-&quot;????_);_(@_)"/>
    <numFmt numFmtId="167" formatCode="&quot;$&quot;#,##0.00"/>
  </numFmts>
  <fonts count="4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44" fontId="0" fillId="0" borderId="0" xfId="44" applyFont="1" applyAlignment="1">
      <alignment/>
    </xf>
    <xf numFmtId="44" fontId="0" fillId="0" borderId="0" xfId="0" applyNumberFormat="1" applyAlignment="1">
      <alignment/>
    </xf>
    <xf numFmtId="44" fontId="0" fillId="0" borderId="0" xfId="44" applyNumberFormat="1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4" fillId="33" borderId="0" xfId="0" applyFont="1" applyFill="1" applyAlignment="1">
      <alignment/>
    </xf>
    <xf numFmtId="0" fontId="45" fillId="33" borderId="0" xfId="0" applyFont="1" applyFill="1" applyAlignment="1">
      <alignment/>
    </xf>
    <xf numFmtId="0" fontId="45" fillId="0" borderId="0" xfId="0" applyFont="1" applyFill="1" applyAlignment="1">
      <alignment/>
    </xf>
    <xf numFmtId="0" fontId="3" fillId="0" borderId="0" xfId="0" applyFont="1" applyAlignment="1">
      <alignment/>
    </xf>
    <xf numFmtId="0" fontId="44" fillId="0" borderId="0" xfId="0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62"/>
  <sheetViews>
    <sheetView tabSelected="1" zoomScalePageLayoutView="0" workbookViewId="0" topLeftCell="A1">
      <selection activeCell="D24" sqref="D24"/>
    </sheetView>
  </sheetViews>
  <sheetFormatPr defaultColWidth="9.140625" defaultRowHeight="12.75"/>
  <cols>
    <col min="1" max="1" width="2.7109375" style="0" customWidth="1"/>
    <col min="3" max="3" width="13.421875" style="0" customWidth="1"/>
    <col min="4" max="4" width="4.7109375" style="0" customWidth="1"/>
    <col min="5" max="5" width="12.8515625" style="0" customWidth="1"/>
    <col min="6" max="6" width="12.7109375" style="0" customWidth="1"/>
    <col min="7" max="7" width="2.7109375" style="0" customWidth="1"/>
    <col min="8" max="8" width="11.28125" style="0" bestFit="1" customWidth="1"/>
    <col min="9" max="9" width="13.421875" style="0" customWidth="1"/>
    <col min="10" max="10" width="4.8515625" style="0" customWidth="1"/>
    <col min="11" max="11" width="12.8515625" style="0" customWidth="1"/>
    <col min="12" max="12" width="12.7109375" style="0" customWidth="1"/>
  </cols>
  <sheetData>
    <row r="1" ht="12.75">
      <c r="B1" s="5" t="s">
        <v>5</v>
      </c>
    </row>
    <row r="2" spans="2:12" ht="12.75">
      <c r="B2" s="7" t="s">
        <v>6</v>
      </c>
      <c r="C2" s="7"/>
      <c r="D2" s="7"/>
      <c r="E2" s="7"/>
      <c r="F2" s="6"/>
      <c r="G2" t="s">
        <v>3</v>
      </c>
      <c r="H2" s="8"/>
      <c r="I2" s="8"/>
      <c r="J2" s="8"/>
      <c r="K2" s="8"/>
      <c r="L2" s="10"/>
    </row>
    <row r="3" ht="12.75">
      <c r="E3" s="1"/>
    </row>
    <row r="4" spans="2:12" ht="12.75">
      <c r="B4" t="s">
        <v>8</v>
      </c>
      <c r="E4" s="1">
        <v>44000</v>
      </c>
      <c r="F4" s="1"/>
      <c r="K4" s="1"/>
      <c r="L4" s="1"/>
    </row>
    <row r="5" spans="2:12" ht="12.75">
      <c r="B5" s="4" t="s">
        <v>9</v>
      </c>
      <c r="E5" s="1">
        <v>15000</v>
      </c>
      <c r="F5" s="1"/>
      <c r="H5" s="4"/>
      <c r="K5" s="1"/>
      <c r="L5" s="1"/>
    </row>
    <row r="6" spans="2:12" ht="12.75">
      <c r="B6" t="s">
        <v>0</v>
      </c>
      <c r="E6" s="1">
        <f>(E4+E5)*0.0765</f>
        <v>4513.5</v>
      </c>
      <c r="G6" s="1"/>
      <c r="K6" s="1"/>
      <c r="L6" s="1"/>
    </row>
    <row r="7" spans="2:12" ht="12.75">
      <c r="B7" s="5" t="s">
        <v>7</v>
      </c>
      <c r="E7" s="1">
        <f>SUM(E4:E6)</f>
        <v>63513.5</v>
      </c>
      <c r="F7" s="1"/>
      <c r="K7" s="1"/>
      <c r="L7" s="1"/>
    </row>
    <row r="8" spans="5:12" ht="12.75">
      <c r="E8" s="1"/>
      <c r="F8" s="1"/>
      <c r="K8" s="1"/>
      <c r="L8" s="1"/>
    </row>
    <row r="9" spans="2:12" ht="12.75">
      <c r="B9" t="s">
        <v>1</v>
      </c>
      <c r="E9" s="1">
        <f>SUM(E3:E5)*0.18</f>
        <v>10620</v>
      </c>
      <c r="F9" s="1"/>
      <c r="K9" s="1"/>
      <c r="L9" s="1"/>
    </row>
    <row r="10" spans="2:14" ht="12.75">
      <c r="B10" t="s">
        <v>2</v>
      </c>
      <c r="E10" s="1">
        <v>18108</v>
      </c>
      <c r="F10" s="1"/>
      <c r="K10" s="1"/>
      <c r="L10" s="1"/>
      <c r="N10" s="4"/>
    </row>
    <row r="11" spans="2:12" ht="12.75">
      <c r="B11" s="4" t="s">
        <v>15</v>
      </c>
      <c r="E11" s="1">
        <v>4800</v>
      </c>
      <c r="F11" s="1"/>
      <c r="K11" s="1"/>
      <c r="L11" s="1"/>
    </row>
    <row r="12" spans="2:12" ht="12.75">
      <c r="B12" s="5" t="s">
        <v>10</v>
      </c>
      <c r="E12" s="1">
        <f>SUM(E7:E11)</f>
        <v>97041.5</v>
      </c>
      <c r="F12" s="1"/>
      <c r="K12" s="1"/>
      <c r="L12" s="1"/>
    </row>
    <row r="13" spans="6:12" ht="12.75">
      <c r="F13" s="1"/>
      <c r="K13" s="1"/>
      <c r="L13" s="1"/>
    </row>
    <row r="14" spans="2:5" ht="12.75">
      <c r="B14" s="4" t="s">
        <v>11</v>
      </c>
      <c r="E14" s="2">
        <v>1000</v>
      </c>
    </row>
    <row r="15" spans="2:11" ht="12.75">
      <c r="B15" s="4" t="s">
        <v>12</v>
      </c>
      <c r="E15" s="2">
        <v>1500</v>
      </c>
      <c r="G15" s="2"/>
      <c r="K15" s="2"/>
    </row>
    <row r="16" spans="2:11" ht="12.75">
      <c r="B16" s="4" t="s">
        <v>14</v>
      </c>
      <c r="E16" s="2">
        <v>2000</v>
      </c>
      <c r="K16" s="2"/>
    </row>
    <row r="17" spans="2:11" ht="12.75">
      <c r="B17" s="5" t="s">
        <v>4</v>
      </c>
      <c r="E17" s="3">
        <f>SUM(E12:E15)</f>
        <v>99541.5</v>
      </c>
      <c r="G17" s="3"/>
      <c r="K17" s="3"/>
    </row>
    <row r="18" spans="2:11" ht="12.75">
      <c r="B18" s="4"/>
      <c r="E18" s="2"/>
      <c r="G18" s="2"/>
      <c r="H18" s="4"/>
      <c r="K18" s="2"/>
    </row>
    <row r="19" spans="2:11" ht="12.75">
      <c r="B19" s="9" t="s">
        <v>13</v>
      </c>
      <c r="E19" s="3"/>
      <c r="H19" s="4"/>
      <c r="K19" s="2"/>
    </row>
    <row r="20" spans="2:12" ht="12.75">
      <c r="B20" s="4"/>
      <c r="E20" s="2"/>
      <c r="G20" s="8"/>
      <c r="H20" s="8"/>
      <c r="I20" s="8"/>
      <c r="J20" s="8"/>
      <c r="K20" s="8"/>
      <c r="L20" s="10"/>
    </row>
    <row r="22" spans="5:12" ht="12.75">
      <c r="E22" s="1"/>
      <c r="F22" s="1"/>
      <c r="K22" s="1"/>
      <c r="L22" s="1"/>
    </row>
    <row r="23" spans="2:12" ht="12.75">
      <c r="B23" s="4"/>
      <c r="E23" s="1"/>
      <c r="F23" s="1"/>
      <c r="H23" s="4"/>
      <c r="K23" s="1"/>
      <c r="L23" s="1"/>
    </row>
    <row r="24" spans="5:12" ht="12.75">
      <c r="E24" s="1"/>
      <c r="F24" s="1"/>
      <c r="K24" s="1"/>
      <c r="L24" s="1"/>
    </row>
    <row r="25" spans="5:12" ht="12.75">
      <c r="E25" s="1"/>
      <c r="F25" s="1"/>
      <c r="K25" s="1"/>
      <c r="L25" s="1"/>
    </row>
    <row r="26" spans="5:12" ht="12.75">
      <c r="E26" s="1"/>
      <c r="F26" s="1"/>
      <c r="K26" s="1"/>
      <c r="L26" s="1"/>
    </row>
    <row r="27" spans="5:12" ht="12.75">
      <c r="E27" s="1"/>
      <c r="F27" s="1"/>
      <c r="K27" s="1"/>
      <c r="L27" s="1"/>
    </row>
    <row r="28" spans="5:12" ht="12.75">
      <c r="E28" s="1"/>
      <c r="F28" s="1"/>
      <c r="K28" s="1"/>
      <c r="L28" s="1"/>
    </row>
    <row r="29" spans="5:12" ht="12.75">
      <c r="E29" s="1"/>
      <c r="F29" s="1"/>
      <c r="K29" s="1"/>
      <c r="L29" s="1"/>
    </row>
    <row r="30" ht="12.75">
      <c r="L30" s="1"/>
    </row>
    <row r="31" spans="5:11" ht="12.75">
      <c r="E31" s="2"/>
      <c r="K31" s="2"/>
    </row>
    <row r="32" spans="5:11" ht="12.75">
      <c r="E32" s="2"/>
      <c r="K32" s="2"/>
    </row>
    <row r="33" ht="12.75">
      <c r="F33" s="9"/>
    </row>
    <row r="34" spans="5:11" ht="12.75">
      <c r="E34" s="3"/>
      <c r="F34" s="2"/>
      <c r="K34" s="3"/>
    </row>
    <row r="35" spans="2:11" ht="12.75">
      <c r="B35" s="4"/>
      <c r="E35" s="2"/>
      <c r="F35" s="2"/>
      <c r="H35" s="4"/>
      <c r="K35" s="2"/>
    </row>
    <row r="36" spans="2:11" ht="12.75">
      <c r="B36" s="4"/>
      <c r="E36" s="3"/>
      <c r="F36" s="3"/>
      <c r="H36" s="4"/>
      <c r="K36" s="3"/>
    </row>
    <row r="37" spans="2:11" ht="12.75">
      <c r="B37" s="4"/>
      <c r="E37" s="2"/>
      <c r="F37" s="2"/>
      <c r="H37" s="4"/>
      <c r="K37" s="2"/>
    </row>
    <row r="38" spans="2:11" ht="12.75">
      <c r="B38" s="4"/>
      <c r="E38" s="2"/>
      <c r="H38" s="4"/>
      <c r="K38" s="2"/>
    </row>
    <row r="39" spans="2:8" ht="12.75">
      <c r="B39" s="4"/>
      <c r="E39" s="2"/>
      <c r="H39" s="4"/>
    </row>
    <row r="40" spans="2:6" ht="12.75">
      <c r="B40" s="8"/>
      <c r="C40" s="8"/>
      <c r="D40" s="8"/>
      <c r="E40" s="8"/>
      <c r="F40" s="10"/>
    </row>
    <row r="42" spans="5:6" ht="12.75">
      <c r="E42" s="1"/>
      <c r="F42" s="1"/>
    </row>
    <row r="43" spans="5:6" ht="12.75">
      <c r="E43" s="1"/>
      <c r="F43" s="1"/>
    </row>
    <row r="44" spans="5:6" ht="12.75">
      <c r="E44" s="1"/>
      <c r="F44" s="1"/>
    </row>
    <row r="45" spans="5:6" ht="12.75">
      <c r="E45" s="1"/>
      <c r="F45" s="1"/>
    </row>
    <row r="46" spans="5:6" ht="12.75">
      <c r="E46" s="1"/>
      <c r="F46" s="1"/>
    </row>
    <row r="47" spans="5:6" ht="12.75">
      <c r="E47" s="1"/>
      <c r="F47" s="1"/>
    </row>
    <row r="48" spans="5:6" ht="12.75">
      <c r="E48" s="1"/>
      <c r="F48" s="1"/>
    </row>
    <row r="49" spans="5:6" ht="12.75">
      <c r="E49" s="1"/>
      <c r="F49" s="1"/>
    </row>
    <row r="50" ht="12.75">
      <c r="F50" s="1"/>
    </row>
    <row r="51" ht="12.75">
      <c r="E51" s="2"/>
    </row>
    <row r="52" ht="12.75">
      <c r="E52" s="2"/>
    </row>
    <row r="54" ht="12.75">
      <c r="E54" s="3"/>
    </row>
    <row r="55" spans="2:5" ht="12.75">
      <c r="B55" s="4"/>
      <c r="E55" s="2"/>
    </row>
    <row r="56" spans="2:5" ht="12.75">
      <c r="B56" s="4"/>
      <c r="E56" s="3"/>
    </row>
    <row r="57" spans="2:5" ht="12.75">
      <c r="B57" s="4"/>
      <c r="E57" s="2"/>
    </row>
    <row r="58" spans="2:5" ht="12.75">
      <c r="B58" s="4"/>
      <c r="E58" s="2"/>
    </row>
    <row r="59" spans="2:5" ht="12.75">
      <c r="B59" s="4"/>
      <c r="E59" s="2"/>
    </row>
    <row r="60" spans="2:5" ht="12.75">
      <c r="B60" s="4"/>
      <c r="E60" s="2"/>
    </row>
    <row r="61" spans="2:5" ht="12.75">
      <c r="B61" s="4"/>
      <c r="E61" s="2"/>
    </row>
    <row r="62" spans="2:5" ht="12.75">
      <c r="B62" s="4"/>
      <c r="E62" s="2"/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GATECH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SUlmer</dc:creator>
  <cp:keywords/>
  <dc:description/>
  <cp:lastModifiedBy>Frank Logue</cp:lastModifiedBy>
  <cp:lastPrinted>2013-08-20T15:38:09Z</cp:lastPrinted>
  <dcterms:created xsi:type="dcterms:W3CDTF">2010-10-20T14:53:09Z</dcterms:created>
  <dcterms:modified xsi:type="dcterms:W3CDTF">2013-08-29T13:45:29Z</dcterms:modified>
  <cp:category/>
  <cp:version/>
  <cp:contentType/>
  <cp:contentStatus/>
</cp:coreProperties>
</file>